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60" yWindow="2220" windowWidth="26440" windowHeight="18860" activeTab="0"/>
  </bookViews>
  <sheets>
    <sheet name="Appendix 1" sheetId="1" r:id="rId1"/>
    <sheet name="Appendix 2" sheetId="2" r:id="rId2"/>
    <sheet name="Appendix 3" sheetId="3" r:id="rId3"/>
    <sheet name="Appendix 4" sheetId="4" r:id="rId4"/>
    <sheet name="Appendix 5" sheetId="5" r:id="rId5"/>
    <sheet name="Appendix 6" sheetId="6" r:id="rId6"/>
  </sheets>
  <definedNames/>
  <calcPr fullCalcOnLoad="1"/>
</workbook>
</file>

<file path=xl/sharedStrings.xml><?xml version="1.0" encoding="utf-8"?>
<sst xmlns="http://schemas.openxmlformats.org/spreadsheetml/2006/main" count="301" uniqueCount="34">
  <si>
    <t>BROADACRE PROPERTIES WITH SHEEP</t>
  </si>
  <si>
    <t>Sheep Industry</t>
  </si>
  <si>
    <t>Mixed Livestock - Crops Industry</t>
  </si>
  <si>
    <t>Sheep and Beef Industry</t>
  </si>
  <si>
    <t>1990-1</t>
  </si>
  <si>
    <t>1991-2</t>
  </si>
  <si>
    <t>1992-3</t>
  </si>
  <si>
    <t>1993-4</t>
  </si>
  <si>
    <t>1994-5</t>
  </si>
  <si>
    <t>1995-6</t>
  </si>
  <si>
    <t>No. Units</t>
  </si>
  <si>
    <t>Farm area</t>
  </si>
  <si>
    <t xml:space="preserve">Sheep </t>
  </si>
  <si>
    <t>Sheep/Ha</t>
  </si>
  <si>
    <t>Wool produced</t>
  </si>
  <si>
    <t>sheep receipts</t>
  </si>
  <si>
    <t>wool receipts</t>
  </si>
  <si>
    <t>Total receipts</t>
  </si>
  <si>
    <t>Interest costs</t>
  </si>
  <si>
    <t>Total costs</t>
  </si>
  <si>
    <t>Profit</t>
  </si>
  <si>
    <t>Farm equity%</t>
  </si>
  <si>
    <t>Wheat and Other Crops Industry</t>
  </si>
  <si>
    <t>Beef Industry</t>
  </si>
  <si>
    <t>Australia</t>
  </si>
  <si>
    <t>1993-94</t>
  </si>
  <si>
    <t>Mill. kg</t>
  </si>
  <si>
    <t>BROADACRE AREAS 1990/1 - 1995/6</t>
  </si>
  <si>
    <t>Mill. ha</t>
  </si>
  <si>
    <t>BROADACRE - UNIT NUMBERS 1990/1 - 1995/6</t>
  </si>
  <si>
    <t>BROADACRE WOOL PRODUCTION - 1990/1 - 1995/6</t>
  </si>
  <si>
    <t>BROADACRE ENTERPRISE SIZE - 1990/1 - 1995/6</t>
  </si>
  <si>
    <t>Farm size</t>
  </si>
  <si>
    <t>BROADACRE AVERAGE FLOCK SIZE - 1990/1 - 1995/6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</si>
</sst>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725"/>
          <c:w val="0.93925"/>
          <c:h val="0.88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'Appendix 1'!$B$40:$G$40</c:f>
              <c:numCache/>
            </c:numRef>
          </c:xVal>
          <c:yVal>
            <c:numRef>
              <c:f>'Appendix 1'!$B$41:$G$41</c:f>
              <c:numCache/>
            </c:numRef>
          </c:yVal>
          <c:smooth val="1"/>
        </c:ser>
        <c:axId val="32741303"/>
        <c:axId val="26236272"/>
      </c:scatterChart>
      <c:valAx>
        <c:axId val="3274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kg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6272"/>
        <c:crosses val="autoZero"/>
        <c:crossBetween val="midCat"/>
        <c:dispUnits/>
      </c:valAx>
      <c:valAx>
        <c:axId val="26236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sheep/Ha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41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136"/>
          <c:w val="0.88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6'!$A$4</c:f>
              <c:strCache>
                <c:ptCount val="1"/>
                <c:pt idx="0">
                  <c:v>Sheep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'Appendix 6'!$B$2:$U$3</c:f>
              <c:multiLvlStrCache/>
            </c:multiLvlStrRef>
          </c:cat>
          <c:val>
            <c:numRef>
              <c:f>'Appendix 6'!$B$4:$U$4</c:f>
              <c:numCache/>
            </c:numRef>
          </c:val>
        </c:ser>
        <c:axId val="5218113"/>
        <c:axId val="46963018"/>
      </c:barChart>
      <c:catAx>
        <c:axId val="52181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63018"/>
        <c:crosses val="autoZero"/>
        <c:auto val="0"/>
        <c:lblOffset val="100"/>
        <c:tickLblSkip val="1"/>
        <c:noMultiLvlLbl val="0"/>
      </c:catAx>
      <c:valAx>
        <c:axId val="46963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36"/>
          <c:w val="0.06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75"/>
          <c:y val="0.13175"/>
          <c:w val="0.884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6'!$A$7</c:f>
              <c:strCache>
                <c:ptCount val="1"/>
                <c:pt idx="0">
                  <c:v>Sheep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'Appendix 6'!$B$5:$U$6</c:f>
              <c:multiLvlStrCache/>
            </c:multiLvlStrRef>
          </c:cat>
          <c:val>
            <c:numRef>
              <c:f>'Appendix 6'!$B$7:$U$7</c:f>
              <c:numCache/>
            </c:numRef>
          </c:val>
        </c:ser>
        <c:axId val="20013979"/>
        <c:axId val="45908084"/>
      </c:bar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84"/>
        <c:crosses val="autoZero"/>
        <c:auto val="0"/>
        <c:lblOffset val="100"/>
        <c:tickLblSkip val="1"/>
        <c:noMultiLvlLbl val="0"/>
      </c:catAx>
      <c:valAx>
        <c:axId val="4590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13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5125"/>
          <c:w val="0.068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475"/>
          <c:w val="0.911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2'!$A$5</c:f>
              <c:strCache>
                <c:ptCount val="1"/>
                <c:pt idx="0">
                  <c:v>Mill. ha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'Appendix 2'!$B$3:$U$4</c:f>
              <c:multiLvlStrCache/>
            </c:multiLvlStrRef>
          </c:cat>
          <c:val>
            <c:numRef>
              <c:f>'Appendix 2'!$B$5:$U$5</c:f>
              <c:numCache/>
            </c:numRef>
          </c:val>
        </c:ser>
        <c:axId val="34799857"/>
        <c:axId val="44763258"/>
      </c:bar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63258"/>
        <c:crosses val="autoZero"/>
        <c:auto val="0"/>
        <c:lblOffset val="100"/>
        <c:tickLblSkip val="1"/>
        <c:noMultiLvlLbl val="0"/>
      </c:catAx>
      <c:valAx>
        <c:axId val="44763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9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25"/>
          <c:y val="0.46475"/>
          <c:w val="0.05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205"/>
          <c:w val="0.922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2'!$A$8</c:f>
              <c:strCache>
                <c:ptCount val="1"/>
                <c:pt idx="0">
                  <c:v>Mill. ha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'Appendix 2'!$B$6:$U$7</c:f>
              <c:multiLvlStrCache/>
            </c:multiLvlStrRef>
          </c:cat>
          <c:val>
            <c:numRef>
              <c:f>'Appendix 2'!$B$8:$U$8</c:f>
              <c:numCache/>
            </c:numRef>
          </c:val>
        </c:ser>
        <c:axId val="216139"/>
        <c:axId val="1945252"/>
      </c:barChart>
      <c:catAx>
        <c:axId val="2161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5252"/>
        <c:crosses val="autoZero"/>
        <c:auto val="0"/>
        <c:lblOffset val="100"/>
        <c:tickLblSkip val="1"/>
        <c:noMultiLvlLbl val="0"/>
      </c:catAx>
      <c:valAx>
        <c:axId val="1945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"/>
          <c:y val="0.4505"/>
          <c:w val="0.052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143"/>
          <c:w val="0.891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3'!$A$5</c:f>
              <c:strCache>
                <c:ptCount val="1"/>
                <c:pt idx="0">
                  <c:v>No. Units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'Appendix 3'!$B$3:$U$4</c:f>
              <c:multiLvlStrCache/>
            </c:multiLvlStrRef>
          </c:cat>
          <c:val>
            <c:numRef>
              <c:f>'Appendix 3'!$B$5:$U$5</c:f>
              <c:numCache/>
            </c:numRef>
          </c:val>
        </c:ser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 val="autoZero"/>
        <c:auto val="0"/>
        <c:lblOffset val="100"/>
        <c:tickLblSkip val="1"/>
        <c:noMultiLvlLbl val="0"/>
      </c:catAx>
      <c:valAx>
        <c:axId val="23347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7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7"/>
          <c:w val="0.067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75"/>
          <c:y val="0.1325"/>
          <c:w val="0.895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3'!$A$8</c:f>
              <c:strCache>
                <c:ptCount val="1"/>
                <c:pt idx="0">
                  <c:v>No. Units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'Appendix 3'!$B$6:$U$7</c:f>
              <c:multiLvlStrCache/>
            </c:multiLvlStrRef>
          </c:cat>
          <c:val>
            <c:numRef>
              <c:f>'Appendix 3'!$B$8:$U$8</c:f>
              <c:numCache/>
            </c:numRef>
          </c:val>
        </c:ser>
        <c:axId val="8802655"/>
        <c:axId val="12115032"/>
      </c:barChart>
      <c:catAx>
        <c:axId val="88026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 val="autoZero"/>
        <c:auto val="0"/>
        <c:lblOffset val="100"/>
        <c:tickLblSkip val="1"/>
        <c:noMultiLvlLbl val="0"/>
      </c:catAx>
      <c:valAx>
        <c:axId val="12115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5125"/>
          <c:w val="0.067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5"/>
          <c:y val="0.1415"/>
          <c:w val="0.908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4'!$A$5</c:f>
              <c:strCache>
                <c:ptCount val="1"/>
                <c:pt idx="0">
                  <c:v>Mill. kg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'Appendix 4'!$B$3:$U$4</c:f>
              <c:multiLvlStrCache/>
            </c:multiLvlStrRef>
          </c:cat>
          <c:val>
            <c:numRef>
              <c:f>'Appendix 4'!$B$5:$U$5</c:f>
              <c:numCache/>
            </c:numRef>
          </c:val>
        </c:ser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93506"/>
        <c:crosses val="autoZero"/>
        <c:auto val="0"/>
        <c:lblOffset val="100"/>
        <c:tickLblSkip val="1"/>
        <c:noMultiLvlLbl val="0"/>
      </c:catAx>
      <c:valAx>
        <c:axId val="4179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6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"/>
          <c:y val="0.47175"/>
          <c:w val="0.0542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5"/>
          <c:y val="0.12675"/>
          <c:w val="0.91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4'!$A$8</c:f>
              <c:strCache>
                <c:ptCount val="1"/>
                <c:pt idx="0">
                  <c:v>Mill. kg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'Appendix 4'!$B$6:$U$7</c:f>
              <c:multiLvlStrCache/>
            </c:multiLvlStrRef>
          </c:cat>
          <c:val>
            <c:numRef>
              <c:f>'Appendix 4'!$B$8:$U$8</c:f>
              <c:numCache/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30796"/>
        <c:crosses val="autoZero"/>
        <c:auto val="0"/>
        <c:lblOffset val="100"/>
        <c:tickLblSkip val="1"/>
        <c:noMultiLvlLbl val="0"/>
      </c:catAx>
      <c:valAx>
        <c:axId val="29830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47225"/>
          <c:w val="0.05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1535"/>
          <c:w val="0.873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5'!$A$5</c:f>
              <c:strCache>
                <c:ptCount val="1"/>
                <c:pt idx="0">
                  <c:v>Farm size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'Appendix 5'!$B$3:$U$4</c:f>
              <c:multiLvlStrCache/>
            </c:multiLvlStrRef>
          </c:cat>
          <c:val>
            <c:numRef>
              <c:f>'Appendix 5'!$B$5:$U$5</c:f>
              <c:numCache/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382"/>
        <c:crosses val="autoZero"/>
        <c:auto val="0"/>
        <c:lblOffset val="100"/>
        <c:tickLblSkip val="1"/>
        <c:noMultiLvlLbl val="0"/>
      </c:catAx>
      <c:valAx>
        <c:axId val="375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4405"/>
          <c:w val="0.078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3575"/>
          <c:w val="0.884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5'!$A$8</c:f>
              <c:strCache>
                <c:ptCount val="1"/>
                <c:pt idx="0">
                  <c:v>Farm size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'Appendix 5'!$B$6:$U$7</c:f>
              <c:multiLvlStrCache/>
            </c:multiLvlStrRef>
          </c:cat>
          <c:val>
            <c:numRef>
              <c:f>'Appendix 5'!$B$8:$U$8</c:f>
              <c:numCache/>
            </c:numRef>
          </c:val>
        </c:ser>
        <c:axId val="3378439"/>
        <c:axId val="30405952"/>
      </c:barChart>
      <c:catAx>
        <c:axId val="33784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952"/>
        <c:crosses val="autoZero"/>
        <c:auto val="0"/>
        <c:lblOffset val="100"/>
        <c:tickLblSkip val="1"/>
        <c:noMultiLvlLbl val="0"/>
      </c:catAx>
      <c:valAx>
        <c:axId val="30405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4605"/>
          <c:w val="0.078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34</xdr:row>
      <xdr:rowOff>38100</xdr:rowOff>
    </xdr:from>
    <xdr:to>
      <xdr:col>18</xdr:col>
      <xdr:colOff>542925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5133975" y="5543550"/>
        <a:ext cx="6438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28575</xdr:rowOff>
    </xdr:from>
    <xdr:to>
      <xdr:col>16</xdr:col>
      <xdr:colOff>647700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619375" y="1666875"/>
        <a:ext cx="8353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28</xdr:row>
      <xdr:rowOff>152400</xdr:rowOff>
    </xdr:from>
    <xdr:to>
      <xdr:col>17</xdr:col>
      <xdr:colOff>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2628900" y="4705350"/>
        <a:ext cx="8362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9525</xdr:rowOff>
    </xdr:from>
    <xdr:to>
      <xdr:col>18</xdr:col>
      <xdr:colOff>9525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962275" y="1628775"/>
        <a:ext cx="7677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28</xdr:row>
      <xdr:rowOff>152400</xdr:rowOff>
    </xdr:from>
    <xdr:to>
      <xdr:col>18</xdr:col>
      <xdr:colOff>9525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943225" y="4686300"/>
        <a:ext cx="76962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9</xdr:row>
      <xdr:rowOff>0</xdr:rowOff>
    </xdr:from>
    <xdr:to>
      <xdr:col>16</xdr:col>
      <xdr:colOff>647700</xdr:colOff>
      <xdr:row>25</xdr:row>
      <xdr:rowOff>133350</xdr:rowOff>
    </xdr:to>
    <xdr:graphicFrame>
      <xdr:nvGraphicFramePr>
        <xdr:cNvPr id="1" name="Chart 9"/>
        <xdr:cNvGraphicFramePr/>
      </xdr:nvGraphicFramePr>
      <xdr:xfrm>
        <a:off x="3305175" y="1457325"/>
        <a:ext cx="7848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27</xdr:row>
      <xdr:rowOff>123825</xdr:rowOff>
    </xdr:from>
    <xdr:to>
      <xdr:col>16</xdr:col>
      <xdr:colOff>647700</xdr:colOff>
      <xdr:row>44</xdr:row>
      <xdr:rowOff>152400</xdr:rowOff>
    </xdr:to>
    <xdr:graphicFrame>
      <xdr:nvGraphicFramePr>
        <xdr:cNvPr id="2" name="Chart 10"/>
        <xdr:cNvGraphicFramePr/>
      </xdr:nvGraphicFramePr>
      <xdr:xfrm>
        <a:off x="3333750" y="4495800"/>
        <a:ext cx="78200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152400</xdr:rowOff>
    </xdr:from>
    <xdr:to>
      <xdr:col>16</xdr:col>
      <xdr:colOff>581025</xdr:colOff>
      <xdr:row>26</xdr:row>
      <xdr:rowOff>0</xdr:rowOff>
    </xdr:to>
    <xdr:graphicFrame>
      <xdr:nvGraphicFramePr>
        <xdr:cNvPr id="1" name="Chart 17"/>
        <xdr:cNvGraphicFramePr/>
      </xdr:nvGraphicFramePr>
      <xdr:xfrm>
        <a:off x="3067050" y="1609725"/>
        <a:ext cx="7067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9525</xdr:rowOff>
    </xdr:from>
    <xdr:to>
      <xdr:col>16</xdr:col>
      <xdr:colOff>581025</xdr:colOff>
      <xdr:row>46</xdr:row>
      <xdr:rowOff>28575</xdr:rowOff>
    </xdr:to>
    <xdr:graphicFrame>
      <xdr:nvGraphicFramePr>
        <xdr:cNvPr id="2" name="Chart 18"/>
        <xdr:cNvGraphicFramePr/>
      </xdr:nvGraphicFramePr>
      <xdr:xfrm>
        <a:off x="3067050" y="4705350"/>
        <a:ext cx="70675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9525</xdr:rowOff>
    </xdr:from>
    <xdr:to>
      <xdr:col>15</xdr:col>
      <xdr:colOff>19050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2362200" y="1466850"/>
        <a:ext cx="65151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28</xdr:row>
      <xdr:rowOff>0</xdr:rowOff>
    </xdr:from>
    <xdr:to>
      <xdr:col>14</xdr:col>
      <xdr:colOff>571500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2381250" y="4533900"/>
        <a:ext cx="6457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4.851562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3" spans="2:21" ht="12.75">
      <c r="B3" s="1" t="s">
        <v>1</v>
      </c>
      <c r="C3" s="1"/>
      <c r="D3" s="1"/>
      <c r="E3" s="1"/>
      <c r="F3" s="1"/>
      <c r="G3" s="2"/>
      <c r="I3" s="1" t="s">
        <v>2</v>
      </c>
      <c r="J3" s="1"/>
      <c r="K3" s="1"/>
      <c r="L3" s="1"/>
      <c r="M3" s="1"/>
      <c r="N3" s="2"/>
      <c r="P3" s="1" t="s">
        <v>3</v>
      </c>
      <c r="Q3" s="1"/>
      <c r="R3" s="1"/>
      <c r="S3" s="1"/>
      <c r="T3" s="1"/>
      <c r="U3" s="7"/>
    </row>
    <row r="4" spans="2:21" ht="12.75"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/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/>
      <c r="P4" s="3" t="s">
        <v>4</v>
      </c>
      <c r="Q4" s="3" t="s">
        <v>5</v>
      </c>
      <c r="R4" s="3" t="s">
        <v>6</v>
      </c>
      <c r="S4" s="3" t="s">
        <v>7</v>
      </c>
      <c r="T4" s="3" t="s">
        <v>8</v>
      </c>
      <c r="U4" s="8" t="s">
        <v>9</v>
      </c>
    </row>
    <row r="5" spans="16:21" ht="12.75">
      <c r="P5" s="3"/>
      <c r="Q5" s="3"/>
      <c r="R5" s="3"/>
      <c r="S5" s="3"/>
      <c r="T5" s="3"/>
      <c r="U5" s="6"/>
    </row>
    <row r="6" spans="1:21" ht="12.75">
      <c r="A6" s="4" t="s">
        <v>10</v>
      </c>
      <c r="B6" s="5">
        <v>23046</v>
      </c>
      <c r="C6" s="5">
        <v>18038</v>
      </c>
      <c r="D6" s="5">
        <v>17436</v>
      </c>
      <c r="E6" s="5">
        <v>12945</v>
      </c>
      <c r="F6" s="5">
        <v>12045</v>
      </c>
      <c r="G6" s="6">
        <v>8366</v>
      </c>
      <c r="H6" s="6"/>
      <c r="I6" s="5">
        <v>21085</v>
      </c>
      <c r="J6" s="5">
        <v>22193</v>
      </c>
      <c r="K6" s="5">
        <v>21579</v>
      </c>
      <c r="L6" s="5">
        <v>17521</v>
      </c>
      <c r="M6" s="5">
        <v>17762</v>
      </c>
      <c r="N6" s="5">
        <v>18370</v>
      </c>
      <c r="O6" s="5"/>
      <c r="P6" s="5">
        <v>10025</v>
      </c>
      <c r="Q6" s="5">
        <v>10299</v>
      </c>
      <c r="R6" s="5">
        <v>11649</v>
      </c>
      <c r="S6" s="5">
        <v>11715</v>
      </c>
      <c r="T6" s="5">
        <v>10991</v>
      </c>
      <c r="U6" s="6">
        <v>10185</v>
      </c>
    </row>
    <row r="7" spans="1:21" ht="12.75">
      <c r="A7" s="4" t="s">
        <v>11</v>
      </c>
      <c r="B7" s="5">
        <v>5296</v>
      </c>
      <c r="C7" s="5">
        <v>5870</v>
      </c>
      <c r="D7" s="5">
        <v>6022</v>
      </c>
      <c r="E7" s="5">
        <v>7741</v>
      </c>
      <c r="F7" s="5">
        <v>7268</v>
      </c>
      <c r="G7" s="6">
        <v>8902</v>
      </c>
      <c r="H7" s="6"/>
      <c r="I7" s="5">
        <v>1517</v>
      </c>
      <c r="J7" s="5">
        <v>1499</v>
      </c>
      <c r="K7" s="5">
        <v>1417</v>
      </c>
      <c r="L7" s="5">
        <v>1425</v>
      </c>
      <c r="M7" s="5">
        <v>1459</v>
      </c>
      <c r="N7" s="5">
        <v>1529</v>
      </c>
      <c r="O7" s="5"/>
      <c r="P7" s="5">
        <v>3287</v>
      </c>
      <c r="Q7" s="5">
        <v>3521</v>
      </c>
      <c r="R7" s="5">
        <v>4873</v>
      </c>
      <c r="S7" s="5">
        <v>4225</v>
      </c>
      <c r="T7" s="5">
        <v>5046</v>
      </c>
      <c r="U7" s="6">
        <v>4115</v>
      </c>
    </row>
    <row r="8" spans="1:21" ht="12.75">
      <c r="A8" s="4" t="s">
        <v>12</v>
      </c>
      <c r="B8" s="5">
        <v>3653</v>
      </c>
      <c r="C8" s="5">
        <v>3730</v>
      </c>
      <c r="D8" s="5">
        <v>3535</v>
      </c>
      <c r="E8" s="5">
        <v>3359</v>
      </c>
      <c r="F8" s="5">
        <v>3485</v>
      </c>
      <c r="G8" s="6">
        <v>3197</v>
      </c>
      <c r="H8" s="6"/>
      <c r="I8" s="5">
        <v>2192</v>
      </c>
      <c r="J8" s="5">
        <v>2081</v>
      </c>
      <c r="K8" s="5">
        <v>2110</v>
      </c>
      <c r="L8" s="5">
        <v>2131</v>
      </c>
      <c r="M8" s="5">
        <v>2169</v>
      </c>
      <c r="N8" s="5">
        <v>2320</v>
      </c>
      <c r="O8" s="5"/>
      <c r="P8" s="5">
        <v>2192</v>
      </c>
      <c r="Q8" s="5">
        <v>2344</v>
      </c>
      <c r="R8" s="5">
        <v>2249</v>
      </c>
      <c r="S8" s="5">
        <v>2400</v>
      </c>
      <c r="T8" s="5">
        <v>2409</v>
      </c>
      <c r="U8" s="6">
        <v>2810</v>
      </c>
    </row>
    <row r="9" spans="1:21" ht="12.75">
      <c r="A9" s="4" t="s">
        <v>13</v>
      </c>
      <c r="B9" s="17">
        <f>B8/B7</f>
        <v>0.6897658610271903</v>
      </c>
      <c r="C9" s="17">
        <f aca="true" t="shared" si="0" ref="C9:U9">C8/C7</f>
        <v>0.6354344122657581</v>
      </c>
      <c r="D9" s="17">
        <f t="shared" si="0"/>
        <v>0.5870142809697775</v>
      </c>
      <c r="E9" s="17">
        <f t="shared" si="0"/>
        <v>0.43392326572794215</v>
      </c>
      <c r="F9" s="17">
        <f t="shared" si="0"/>
        <v>0.47949917446340123</v>
      </c>
      <c r="G9" s="17">
        <f t="shared" si="0"/>
        <v>0.35913277915075265</v>
      </c>
      <c r="H9" s="17"/>
      <c r="I9" s="17">
        <f t="shared" si="0"/>
        <v>1.4449571522742255</v>
      </c>
      <c r="J9" s="17">
        <f t="shared" si="0"/>
        <v>1.3882588392261508</v>
      </c>
      <c r="K9" s="17">
        <f t="shared" si="0"/>
        <v>1.489061397318278</v>
      </c>
      <c r="L9" s="17">
        <f t="shared" si="0"/>
        <v>1.495438596491228</v>
      </c>
      <c r="M9" s="17">
        <f t="shared" si="0"/>
        <v>1.4866346812885538</v>
      </c>
      <c r="N9" s="17">
        <f t="shared" si="0"/>
        <v>1.5173315892740353</v>
      </c>
      <c r="O9" s="17"/>
      <c r="P9" s="17">
        <f t="shared" si="0"/>
        <v>0.6668694858533617</v>
      </c>
      <c r="Q9" s="17">
        <f t="shared" si="0"/>
        <v>0.665719965918773</v>
      </c>
      <c r="R9" s="17">
        <f t="shared" si="0"/>
        <v>0.4615226759696286</v>
      </c>
      <c r="S9" s="17">
        <f t="shared" si="0"/>
        <v>0.5680473372781065</v>
      </c>
      <c r="T9" s="17">
        <f t="shared" si="0"/>
        <v>0.4774078478002378</v>
      </c>
      <c r="U9" s="17">
        <f t="shared" si="0"/>
        <v>0.6828675577156743</v>
      </c>
    </row>
    <row r="10" spans="1:21" ht="12.75">
      <c r="A10" s="4" t="s">
        <v>14</v>
      </c>
      <c r="B10" s="5">
        <v>18539</v>
      </c>
      <c r="C10" s="5">
        <v>17270</v>
      </c>
      <c r="D10" s="5">
        <v>17986</v>
      </c>
      <c r="E10" s="5">
        <v>15970</v>
      </c>
      <c r="F10" s="5">
        <v>16305</v>
      </c>
      <c r="G10" s="6">
        <v>14917</v>
      </c>
      <c r="H10" s="6"/>
      <c r="I10" s="5">
        <v>11864</v>
      </c>
      <c r="J10" s="5">
        <v>10178</v>
      </c>
      <c r="K10" s="5">
        <v>11040</v>
      </c>
      <c r="L10" s="5">
        <v>11691</v>
      </c>
      <c r="M10" s="5">
        <v>10809</v>
      </c>
      <c r="N10" s="5">
        <v>11552</v>
      </c>
      <c r="O10" s="5"/>
      <c r="P10" s="5">
        <v>10946</v>
      </c>
      <c r="Q10" s="5">
        <v>10804</v>
      </c>
      <c r="R10" s="5">
        <v>11031</v>
      </c>
      <c r="S10" s="5">
        <v>11449</v>
      </c>
      <c r="T10" s="5">
        <v>11481</v>
      </c>
      <c r="U10" s="6">
        <v>12995</v>
      </c>
    </row>
    <row r="11" spans="1:21" ht="12.75">
      <c r="A11" s="4" t="s">
        <v>15</v>
      </c>
      <c r="B11" s="5">
        <v>9840</v>
      </c>
      <c r="C11" s="5">
        <v>9960</v>
      </c>
      <c r="D11" s="5">
        <v>14010</v>
      </c>
      <c r="E11" s="5">
        <v>15278</v>
      </c>
      <c r="F11" s="5">
        <v>17670</v>
      </c>
      <c r="G11" s="6">
        <v>19650</v>
      </c>
      <c r="H11" s="6"/>
      <c r="I11" s="5">
        <v>8455</v>
      </c>
      <c r="J11" s="5">
        <v>9730</v>
      </c>
      <c r="K11" s="5">
        <v>15440</v>
      </c>
      <c r="L11" s="5">
        <v>17362</v>
      </c>
      <c r="M11" s="5">
        <v>19420</v>
      </c>
      <c r="N11" s="5">
        <v>24520</v>
      </c>
      <c r="O11" s="5"/>
      <c r="P11" s="5">
        <v>10676</v>
      </c>
      <c r="Q11" s="5">
        <v>12990</v>
      </c>
      <c r="R11" s="5">
        <v>15020</v>
      </c>
      <c r="S11" s="5">
        <v>17375</v>
      </c>
      <c r="T11" s="5">
        <v>21410</v>
      </c>
      <c r="U11" s="6">
        <v>25670</v>
      </c>
    </row>
    <row r="12" spans="1:21" ht="12.75">
      <c r="A12" s="4" t="s">
        <v>16</v>
      </c>
      <c r="B12" s="5">
        <v>87214</v>
      </c>
      <c r="C12" s="5">
        <v>63470</v>
      </c>
      <c r="D12" s="5">
        <v>57310</v>
      </c>
      <c r="E12" s="5">
        <v>58862</v>
      </c>
      <c r="F12" s="5">
        <v>89020</v>
      </c>
      <c r="G12" s="6">
        <v>57470</v>
      </c>
      <c r="H12" s="6"/>
      <c r="I12" s="5">
        <v>48473</v>
      </c>
      <c r="J12" s="5">
        <v>31290</v>
      </c>
      <c r="K12" s="5">
        <v>30750</v>
      </c>
      <c r="L12" s="5">
        <v>37286</v>
      </c>
      <c r="M12" s="5">
        <v>49550</v>
      </c>
      <c r="N12" s="5">
        <v>37540</v>
      </c>
      <c r="O12" s="5"/>
      <c r="P12" s="5">
        <v>50508</v>
      </c>
      <c r="Q12" s="5">
        <v>39710</v>
      </c>
      <c r="R12" s="5">
        <v>33860</v>
      </c>
      <c r="S12" s="5">
        <v>41604</v>
      </c>
      <c r="T12" s="5">
        <v>58470</v>
      </c>
      <c r="U12" s="6">
        <v>46820</v>
      </c>
    </row>
    <row r="13" spans="1:21" ht="12.75">
      <c r="A13" s="4" t="s">
        <v>17</v>
      </c>
      <c r="B13" s="5">
        <v>129071</v>
      </c>
      <c r="C13" s="5">
        <v>93800</v>
      </c>
      <c r="D13" s="5">
        <v>92380</v>
      </c>
      <c r="E13" s="5">
        <v>102235</v>
      </c>
      <c r="F13" s="5">
        <v>127290</v>
      </c>
      <c r="G13" s="6">
        <v>89760</v>
      </c>
      <c r="H13" s="6"/>
      <c r="I13" s="5">
        <v>166211</v>
      </c>
      <c r="J13" s="5">
        <v>163330</v>
      </c>
      <c r="K13" s="5">
        <v>178780</v>
      </c>
      <c r="L13" s="5">
        <v>181144</v>
      </c>
      <c r="M13" s="5">
        <v>190060</v>
      </c>
      <c r="N13" s="5">
        <v>196950</v>
      </c>
      <c r="O13" s="5"/>
      <c r="P13" s="5">
        <v>131482</v>
      </c>
      <c r="Q13" s="5">
        <v>113600</v>
      </c>
      <c r="R13" s="5">
        <v>111230</v>
      </c>
      <c r="S13" s="5">
        <v>120591</v>
      </c>
      <c r="T13" s="5">
        <v>157310</v>
      </c>
      <c r="U13" s="6">
        <v>123990</v>
      </c>
    </row>
    <row r="14" spans="1:21" ht="12.75">
      <c r="A14" s="4" t="s">
        <v>18</v>
      </c>
      <c r="B14" s="5">
        <v>15317</v>
      </c>
      <c r="C14" s="5">
        <v>11790</v>
      </c>
      <c r="D14" s="5">
        <v>11070</v>
      </c>
      <c r="E14" s="5">
        <v>13019</v>
      </c>
      <c r="F14" s="5">
        <v>11580</v>
      </c>
      <c r="G14" s="6">
        <v>11120</v>
      </c>
      <c r="H14" s="6"/>
      <c r="I14" s="5">
        <v>17718</v>
      </c>
      <c r="J14" s="5">
        <v>14480</v>
      </c>
      <c r="K14" s="5">
        <v>13120</v>
      </c>
      <c r="L14" s="5">
        <v>12780</v>
      </c>
      <c r="M14" s="5">
        <v>13420</v>
      </c>
      <c r="N14" s="5">
        <v>15510</v>
      </c>
      <c r="O14" s="5"/>
      <c r="P14" s="5">
        <v>14544</v>
      </c>
      <c r="Q14" s="5">
        <v>13000</v>
      </c>
      <c r="R14" s="5">
        <v>12270</v>
      </c>
      <c r="S14" s="5">
        <v>10005</v>
      </c>
      <c r="T14" s="5">
        <v>14860</v>
      </c>
      <c r="U14" s="6">
        <v>10460</v>
      </c>
    </row>
    <row r="15" spans="1:21" ht="12.75">
      <c r="A15" s="4" t="s">
        <v>19</v>
      </c>
      <c r="B15" s="5">
        <v>113836</v>
      </c>
      <c r="C15" s="5">
        <v>87800</v>
      </c>
      <c r="D15" s="5">
        <v>84920</v>
      </c>
      <c r="E15" s="5">
        <v>90750</v>
      </c>
      <c r="F15" s="5">
        <v>102320</v>
      </c>
      <c r="G15" s="6">
        <v>86790</v>
      </c>
      <c r="H15" s="6"/>
      <c r="I15" s="5">
        <v>139351</v>
      </c>
      <c r="J15" s="5">
        <v>128590</v>
      </c>
      <c r="K15" s="5">
        <v>138020</v>
      </c>
      <c r="L15" s="5">
        <v>142374</v>
      </c>
      <c r="M15" s="5">
        <v>144240</v>
      </c>
      <c r="N15" s="5">
        <v>147220</v>
      </c>
      <c r="O15" s="5"/>
      <c r="P15" s="5">
        <v>110116</v>
      </c>
      <c r="Q15" s="5">
        <v>102870</v>
      </c>
      <c r="R15" s="5">
        <v>100190</v>
      </c>
      <c r="S15" s="5">
        <v>98167</v>
      </c>
      <c r="T15" s="5">
        <v>125640</v>
      </c>
      <c r="U15" s="6">
        <v>106360</v>
      </c>
    </row>
    <row r="16" spans="1:21" ht="12.75">
      <c r="A16" s="4" t="s">
        <v>20</v>
      </c>
      <c r="B16" s="15">
        <v>-32374</v>
      </c>
      <c r="C16" s="15">
        <v>-39660</v>
      </c>
      <c r="D16" s="15">
        <v>-30920</v>
      </c>
      <c r="E16" s="15">
        <v>-27389</v>
      </c>
      <c r="F16" s="15">
        <v>-16480</v>
      </c>
      <c r="G16" s="16">
        <v>-33010</v>
      </c>
      <c r="H16" s="6"/>
      <c r="I16" s="5">
        <v>-31963</v>
      </c>
      <c r="J16" s="5">
        <v>-17510</v>
      </c>
      <c r="K16" s="5">
        <v>-10310</v>
      </c>
      <c r="L16" s="5">
        <v>-10763</v>
      </c>
      <c r="M16" s="5">
        <v>-16070</v>
      </c>
      <c r="N16" s="5">
        <v>11100</v>
      </c>
      <c r="O16" s="5"/>
      <c r="P16" s="5">
        <v>-17932</v>
      </c>
      <c r="Q16" s="5">
        <v>-28790</v>
      </c>
      <c r="R16" s="5">
        <v>-28520</v>
      </c>
      <c r="S16" s="5">
        <v>-14476</v>
      </c>
      <c r="T16" s="5">
        <v>-13800</v>
      </c>
      <c r="U16" s="6">
        <v>-15570</v>
      </c>
    </row>
    <row r="17" spans="1:21" ht="12.75">
      <c r="A17" s="4" t="s">
        <v>21</v>
      </c>
      <c r="B17">
        <v>86</v>
      </c>
      <c r="C17">
        <v>87.6</v>
      </c>
      <c r="D17">
        <v>85.4</v>
      </c>
      <c r="E17">
        <v>82.7</v>
      </c>
      <c r="F17">
        <v>85.8</v>
      </c>
      <c r="G17" s="6">
        <v>87.8</v>
      </c>
      <c r="H17" s="6"/>
      <c r="I17">
        <v>83</v>
      </c>
      <c r="J17">
        <v>83.7</v>
      </c>
      <c r="K17">
        <v>82.7</v>
      </c>
      <c r="L17">
        <v>83.8</v>
      </c>
      <c r="M17">
        <v>85.5</v>
      </c>
      <c r="N17">
        <v>85.7</v>
      </c>
      <c r="P17">
        <v>89.1</v>
      </c>
      <c r="Q17">
        <v>87.6</v>
      </c>
      <c r="R17">
        <v>86.4</v>
      </c>
      <c r="S17">
        <v>90.3</v>
      </c>
      <c r="T17">
        <v>87.7</v>
      </c>
      <c r="U17" s="6">
        <v>90.6</v>
      </c>
    </row>
    <row r="18" spans="7:8" ht="12.75">
      <c r="G18" s="6"/>
      <c r="H18" s="6"/>
    </row>
    <row r="19" spans="2:21" ht="12.75">
      <c r="B19" s="1" t="s">
        <v>22</v>
      </c>
      <c r="C19" s="1"/>
      <c r="D19" s="1"/>
      <c r="E19" s="1"/>
      <c r="F19" s="1"/>
      <c r="G19" s="2"/>
      <c r="H19" s="6"/>
      <c r="I19" s="1" t="s">
        <v>23</v>
      </c>
      <c r="J19" s="1"/>
      <c r="K19" s="1"/>
      <c r="L19" s="1"/>
      <c r="M19" s="1"/>
      <c r="N19" s="2"/>
      <c r="P19" s="1" t="s">
        <v>24</v>
      </c>
      <c r="Q19" s="1"/>
      <c r="R19" s="1"/>
      <c r="S19" s="1"/>
      <c r="T19" s="1"/>
      <c r="U19" s="2"/>
    </row>
    <row r="20" spans="2:21" ht="12.75">
      <c r="B20" s="3" t="s">
        <v>4</v>
      </c>
      <c r="C20" s="3" t="s">
        <v>5</v>
      </c>
      <c r="D20" s="3" t="s">
        <v>6</v>
      </c>
      <c r="E20" s="3" t="s">
        <v>7</v>
      </c>
      <c r="F20" s="3" t="s">
        <v>8</v>
      </c>
      <c r="G20" s="3" t="s">
        <v>9</v>
      </c>
      <c r="H20" s="8"/>
      <c r="I20" s="3" t="s">
        <v>4</v>
      </c>
      <c r="J20" s="3" t="s">
        <v>5</v>
      </c>
      <c r="K20" s="3" t="s">
        <v>6</v>
      </c>
      <c r="L20" s="3" t="s">
        <v>7</v>
      </c>
      <c r="M20" s="3" t="s">
        <v>8</v>
      </c>
      <c r="N20" s="3" t="s">
        <v>9</v>
      </c>
      <c r="O20" s="3"/>
      <c r="P20" s="3" t="s">
        <v>4</v>
      </c>
      <c r="Q20" s="3" t="s">
        <v>5</v>
      </c>
      <c r="R20" s="3" t="s">
        <v>6</v>
      </c>
      <c r="S20" s="3" t="s">
        <v>25</v>
      </c>
      <c r="T20" s="3" t="s">
        <v>8</v>
      </c>
      <c r="U20" s="3" t="s">
        <v>9</v>
      </c>
    </row>
    <row r="21" spans="8:13" ht="12.75">
      <c r="H21" s="6"/>
      <c r="I21" s="3"/>
      <c r="J21" s="3"/>
      <c r="K21" s="3"/>
      <c r="L21" s="3"/>
      <c r="M21" s="3"/>
    </row>
    <row r="22" spans="1:21" ht="12.75">
      <c r="A22" s="4" t="s">
        <v>10</v>
      </c>
      <c r="B22" s="5">
        <v>8199</v>
      </c>
      <c r="C22" s="5">
        <v>7135</v>
      </c>
      <c r="D22" s="5">
        <v>6452</v>
      </c>
      <c r="E22" s="5">
        <v>13289</v>
      </c>
      <c r="F22" s="5">
        <v>10772</v>
      </c>
      <c r="G22">
        <v>14220</v>
      </c>
      <c r="H22" s="6"/>
      <c r="I22" s="5">
        <v>19694</v>
      </c>
      <c r="J22" s="5">
        <v>20153</v>
      </c>
      <c r="K22" s="5">
        <v>19635</v>
      </c>
      <c r="L22" s="5">
        <v>17393</v>
      </c>
      <c r="M22" s="5">
        <v>19901</v>
      </c>
      <c r="N22" s="5">
        <v>20803</v>
      </c>
      <c r="O22" s="5"/>
      <c r="P22" s="5">
        <f>SUM(B6+I6+B22+P6+I22)</f>
        <v>82049</v>
      </c>
      <c r="Q22" s="5">
        <f>SUM(C6+J6+C22+Q6+J22)</f>
        <v>77818</v>
      </c>
      <c r="R22" s="5">
        <v>76751</v>
      </c>
      <c r="S22" s="5">
        <f>SUM(E6+L6+E22+S6+L22)</f>
        <v>72863</v>
      </c>
      <c r="T22" s="5">
        <f>SUM(F6+M6+F22+T6+M22)</f>
        <v>71471</v>
      </c>
      <c r="U22" s="5">
        <v>71944</v>
      </c>
    </row>
    <row r="23" spans="1:24" ht="12.75">
      <c r="A23" s="4" t="s">
        <v>11</v>
      </c>
      <c r="B23" s="5">
        <v>1349</v>
      </c>
      <c r="C23" s="5">
        <v>1216</v>
      </c>
      <c r="D23" s="5">
        <v>1488</v>
      </c>
      <c r="E23" s="5">
        <v>1615</v>
      </c>
      <c r="F23" s="5">
        <v>1662</v>
      </c>
      <c r="G23" s="5">
        <v>1873</v>
      </c>
      <c r="H23" s="6"/>
      <c r="I23" s="5">
        <v>13000</v>
      </c>
      <c r="J23" s="5">
        <v>13125</v>
      </c>
      <c r="K23" s="5">
        <v>12331</v>
      </c>
      <c r="L23" s="5">
        <v>14469</v>
      </c>
      <c r="M23" s="5">
        <v>12722</v>
      </c>
      <c r="N23" s="5">
        <v>12711</v>
      </c>
      <c r="O23" s="5"/>
      <c r="P23" s="5">
        <f>SUM(B7+I7+B23+P7+I23)/5</f>
        <v>4889.8</v>
      </c>
      <c r="Q23" s="5">
        <f>SUM(C7+J7+C23+Q7+J23)/5</f>
        <v>5046.2</v>
      </c>
      <c r="R23" s="5">
        <v>5786</v>
      </c>
      <c r="S23" s="5">
        <f>SUM(E7+L7+E23+S7+L23)/5</f>
        <v>5895</v>
      </c>
      <c r="T23" s="5">
        <f>SUM(F7+M7+F23+T7+M23)/5</f>
        <v>5631.4</v>
      </c>
      <c r="U23" s="5">
        <v>6054</v>
      </c>
      <c r="X23" s="4"/>
    </row>
    <row r="24" spans="1:24" ht="12.75">
      <c r="A24" s="4" t="s">
        <v>12</v>
      </c>
      <c r="B24">
        <v>506</v>
      </c>
      <c r="C24">
        <v>431</v>
      </c>
      <c r="D24">
        <v>570</v>
      </c>
      <c r="E24" s="5">
        <v>1284</v>
      </c>
      <c r="F24">
        <v>835</v>
      </c>
      <c r="G24" s="5">
        <v>1188</v>
      </c>
      <c r="H24" s="6"/>
      <c r="I24">
        <v>64</v>
      </c>
      <c r="J24">
        <v>41</v>
      </c>
      <c r="K24">
        <v>39</v>
      </c>
      <c r="L24">
        <v>174</v>
      </c>
      <c r="M24">
        <v>34</v>
      </c>
      <c r="N24" s="5">
        <v>93</v>
      </c>
      <c r="O24" s="5"/>
      <c r="P24" s="5">
        <f>SUM(B8+I8+B24+P8+I24)/5</f>
        <v>1721.4</v>
      </c>
      <c r="Q24" s="5">
        <f>SUM(C8+J8+C24+Q8+J24)/5</f>
        <v>1725.4</v>
      </c>
      <c r="R24" s="5">
        <v>1796</v>
      </c>
      <c r="S24" s="5">
        <f>SUM(E8+L8+E24+S8+L24)/5</f>
        <v>1869.6</v>
      </c>
      <c r="T24" s="5">
        <f>SUM(F8+M8+F24+T8+M24)/5</f>
        <v>1786.4</v>
      </c>
      <c r="U24" s="5">
        <v>1624</v>
      </c>
      <c r="X24" s="4"/>
    </row>
    <row r="25" spans="1:24" ht="12.75">
      <c r="A25" s="4" t="s">
        <v>13</v>
      </c>
      <c r="B25" s="17">
        <f aca="true" t="shared" si="1" ref="B25:G25">B24/B23</f>
        <v>0.37509266123054114</v>
      </c>
      <c r="C25" s="17">
        <f t="shared" si="1"/>
        <v>0.35444078947368424</v>
      </c>
      <c r="D25" s="17">
        <f t="shared" si="1"/>
        <v>0.38306451612903225</v>
      </c>
      <c r="E25" s="17">
        <f t="shared" si="1"/>
        <v>0.795046439628483</v>
      </c>
      <c r="F25" s="17">
        <f t="shared" si="1"/>
        <v>0.5024067388688327</v>
      </c>
      <c r="G25" s="17">
        <f t="shared" si="1"/>
        <v>0.6342765616657768</v>
      </c>
      <c r="H25" s="17"/>
      <c r="I25" s="17">
        <f aca="true" t="shared" si="2" ref="I25:N25">I24/I23</f>
        <v>0.004923076923076923</v>
      </c>
      <c r="J25" s="17">
        <f t="shared" si="2"/>
        <v>0.003123809523809524</v>
      </c>
      <c r="K25" s="17">
        <f t="shared" si="2"/>
        <v>0.003162760522260968</v>
      </c>
      <c r="L25" s="17">
        <f t="shared" si="2"/>
        <v>0.012025710138917687</v>
      </c>
      <c r="M25" s="17">
        <f t="shared" si="2"/>
        <v>0.002672535764816853</v>
      </c>
      <c r="N25" s="17">
        <f t="shared" si="2"/>
        <v>0.007316497521831484</v>
      </c>
      <c r="O25" s="17"/>
      <c r="P25" s="17">
        <f aca="true" t="shared" si="3" ref="P25:U25">P24/P23</f>
        <v>0.3520389381978813</v>
      </c>
      <c r="Q25" s="17">
        <f t="shared" si="3"/>
        <v>0.34192065316475767</v>
      </c>
      <c r="R25" s="17">
        <f t="shared" si="3"/>
        <v>0.31040442447286554</v>
      </c>
      <c r="S25" s="17">
        <f t="shared" si="3"/>
        <v>0.3171501272264631</v>
      </c>
      <c r="T25" s="17">
        <f t="shared" si="3"/>
        <v>0.3172212948822673</v>
      </c>
      <c r="U25" s="17">
        <f t="shared" si="3"/>
        <v>0.2682523951106706</v>
      </c>
      <c r="X25" s="4"/>
    </row>
    <row r="26" spans="1:24" ht="12.75">
      <c r="A26" s="4" t="s">
        <v>14</v>
      </c>
      <c r="B26" s="5">
        <v>2897</v>
      </c>
      <c r="C26" s="5">
        <v>1848</v>
      </c>
      <c r="D26" s="5">
        <v>2725</v>
      </c>
      <c r="E26" s="5">
        <v>6547</v>
      </c>
      <c r="F26" s="5">
        <v>4681</v>
      </c>
      <c r="G26" s="5">
        <v>6518</v>
      </c>
      <c r="H26" s="6"/>
      <c r="I26">
        <v>304</v>
      </c>
      <c r="J26">
        <v>228</v>
      </c>
      <c r="K26">
        <v>166</v>
      </c>
      <c r="L26">
        <v>796</v>
      </c>
      <c r="M26">
        <v>273</v>
      </c>
      <c r="N26" s="5">
        <v>413</v>
      </c>
      <c r="O26" s="5"/>
      <c r="P26" s="5">
        <f aca="true" t="shared" si="4" ref="P26:Q33">SUM(B10+I10+B26+P10+I26)/5</f>
        <v>8910</v>
      </c>
      <c r="Q26" s="5">
        <f t="shared" si="4"/>
        <v>8065.6</v>
      </c>
      <c r="R26" s="5">
        <v>9136</v>
      </c>
      <c r="S26" s="5">
        <f aca="true" t="shared" si="5" ref="S26:T33">SUM(E10+L10+E26+S10+L26)/5</f>
        <v>9290.6</v>
      </c>
      <c r="T26" s="5">
        <f t="shared" si="5"/>
        <v>8709.8</v>
      </c>
      <c r="U26" s="5">
        <v>7932</v>
      </c>
      <c r="X26" s="4"/>
    </row>
    <row r="27" spans="1:24" ht="12.75">
      <c r="A27" s="4" t="s">
        <v>15</v>
      </c>
      <c r="B27" s="5">
        <v>2720</v>
      </c>
      <c r="C27" s="5">
        <v>4500</v>
      </c>
      <c r="D27" s="5">
        <v>5110</v>
      </c>
      <c r="E27" s="5">
        <v>13750</v>
      </c>
      <c r="F27" s="5">
        <v>14680</v>
      </c>
      <c r="G27">
        <v>17660</v>
      </c>
      <c r="H27" s="6"/>
      <c r="I27" s="5">
        <v>235</v>
      </c>
      <c r="J27">
        <v>580</v>
      </c>
      <c r="K27">
        <v>840</v>
      </c>
      <c r="L27" s="5">
        <v>2182</v>
      </c>
      <c r="M27" s="5">
        <v>2040</v>
      </c>
      <c r="N27" s="5">
        <v>2230</v>
      </c>
      <c r="O27" s="5"/>
      <c r="P27" s="5">
        <f t="shared" si="4"/>
        <v>6385.2</v>
      </c>
      <c r="Q27" s="5">
        <f t="shared" si="4"/>
        <v>7552</v>
      </c>
      <c r="R27" s="5">
        <v>10450</v>
      </c>
      <c r="S27" s="5">
        <f t="shared" si="5"/>
        <v>13189.4</v>
      </c>
      <c r="T27" s="5">
        <f t="shared" si="5"/>
        <v>15044</v>
      </c>
      <c r="U27">
        <v>16320</v>
      </c>
      <c r="X27" s="4"/>
    </row>
    <row r="28" spans="1:24" ht="12.75">
      <c r="A28" s="4" t="s">
        <v>16</v>
      </c>
      <c r="B28" s="5">
        <v>10705</v>
      </c>
      <c r="C28" s="5">
        <v>5300</v>
      </c>
      <c r="D28" s="5">
        <v>8160</v>
      </c>
      <c r="E28" s="5">
        <v>18616</v>
      </c>
      <c r="F28" s="5">
        <v>18280</v>
      </c>
      <c r="G28">
        <v>16790</v>
      </c>
      <c r="H28" s="6"/>
      <c r="I28" s="5">
        <v>1307</v>
      </c>
      <c r="J28">
        <v>600</v>
      </c>
      <c r="K28">
        <v>390</v>
      </c>
      <c r="L28" s="5">
        <v>2367</v>
      </c>
      <c r="M28" s="5">
        <v>1210</v>
      </c>
      <c r="N28" s="5">
        <v>1610</v>
      </c>
      <c r="O28" s="5"/>
      <c r="P28" s="5">
        <f t="shared" si="4"/>
        <v>39641.4</v>
      </c>
      <c r="Q28" s="5">
        <f t="shared" si="4"/>
        <v>28074</v>
      </c>
      <c r="R28" s="5">
        <v>27590</v>
      </c>
      <c r="S28" s="5">
        <f t="shared" si="5"/>
        <v>31747</v>
      </c>
      <c r="T28" s="5">
        <f t="shared" si="5"/>
        <v>43306</v>
      </c>
      <c r="U28">
        <v>26680</v>
      </c>
      <c r="X28" s="4"/>
    </row>
    <row r="29" spans="1:24" ht="12.75">
      <c r="A29" s="4" t="s">
        <v>17</v>
      </c>
      <c r="B29" s="5">
        <v>185396</v>
      </c>
      <c r="C29" s="5">
        <v>214590</v>
      </c>
      <c r="D29" s="5">
        <v>314450</v>
      </c>
      <c r="E29" s="5">
        <v>303449</v>
      </c>
      <c r="F29" s="5">
        <v>271060</v>
      </c>
      <c r="G29">
        <v>414530</v>
      </c>
      <c r="H29" s="6"/>
      <c r="I29" s="5">
        <v>122434</v>
      </c>
      <c r="J29" s="5">
        <v>127330</v>
      </c>
      <c r="K29" s="5">
        <v>149240</v>
      </c>
      <c r="L29" s="5">
        <v>182892</v>
      </c>
      <c r="M29" s="5">
        <v>162820</v>
      </c>
      <c r="N29" s="5">
        <v>136150</v>
      </c>
      <c r="O29" s="5"/>
      <c r="P29" s="5">
        <f t="shared" si="4"/>
        <v>146918.8</v>
      </c>
      <c r="Q29" s="5">
        <f t="shared" si="4"/>
        <v>142530</v>
      </c>
      <c r="R29" s="5">
        <v>152750</v>
      </c>
      <c r="S29" s="5">
        <f t="shared" si="5"/>
        <v>178062.2</v>
      </c>
      <c r="T29" s="5">
        <f t="shared" si="5"/>
        <v>181708</v>
      </c>
      <c r="U29">
        <v>199580</v>
      </c>
      <c r="X29" s="4"/>
    </row>
    <row r="30" spans="1:24" ht="12.75">
      <c r="A30" s="4" t="s">
        <v>18</v>
      </c>
      <c r="B30" s="5">
        <v>19055</v>
      </c>
      <c r="C30" s="5">
        <v>18100</v>
      </c>
      <c r="D30" s="5">
        <v>27110</v>
      </c>
      <c r="E30" s="5">
        <v>17387</v>
      </c>
      <c r="F30" s="5">
        <v>18340</v>
      </c>
      <c r="G30">
        <v>17990</v>
      </c>
      <c r="H30" s="6"/>
      <c r="I30" s="5">
        <v>10432</v>
      </c>
      <c r="J30" s="5">
        <v>11080</v>
      </c>
      <c r="K30" s="5">
        <v>10780</v>
      </c>
      <c r="L30" s="5">
        <v>12481</v>
      </c>
      <c r="M30" s="5">
        <v>10620</v>
      </c>
      <c r="N30" s="5">
        <v>11540</v>
      </c>
      <c r="O30" s="5"/>
      <c r="P30" s="5">
        <f t="shared" si="4"/>
        <v>15413.2</v>
      </c>
      <c r="Q30" s="5">
        <f t="shared" si="4"/>
        <v>13690</v>
      </c>
      <c r="R30" s="5">
        <v>12520</v>
      </c>
      <c r="S30" s="5">
        <f t="shared" si="5"/>
        <v>13134.4</v>
      </c>
      <c r="T30" s="5">
        <f t="shared" si="5"/>
        <v>13764</v>
      </c>
      <c r="U30">
        <v>13630</v>
      </c>
      <c r="X30" s="4"/>
    </row>
    <row r="31" spans="1:24" ht="12.75">
      <c r="A31" s="4" t="s">
        <v>19</v>
      </c>
      <c r="B31" s="5">
        <v>149254</v>
      </c>
      <c r="C31" s="5">
        <v>157610</v>
      </c>
      <c r="D31" s="5">
        <v>228590</v>
      </c>
      <c r="E31" s="5">
        <v>225171</v>
      </c>
      <c r="F31" s="5">
        <v>205480</v>
      </c>
      <c r="G31">
        <v>260400</v>
      </c>
      <c r="H31" s="6"/>
      <c r="I31" s="5">
        <v>96114</v>
      </c>
      <c r="J31" s="5">
        <v>107530</v>
      </c>
      <c r="K31" s="5">
        <v>126260</v>
      </c>
      <c r="L31" s="5">
        <v>138561</v>
      </c>
      <c r="M31" s="5">
        <v>137640</v>
      </c>
      <c r="N31" s="5">
        <v>120540</v>
      </c>
      <c r="O31" s="5"/>
      <c r="P31" s="5">
        <f t="shared" si="4"/>
        <v>121734.2</v>
      </c>
      <c r="Q31" s="5">
        <f t="shared" si="4"/>
        <v>116880</v>
      </c>
      <c r="R31" s="5">
        <v>124820</v>
      </c>
      <c r="S31" s="5">
        <f t="shared" si="5"/>
        <v>139004.6</v>
      </c>
      <c r="T31" s="5">
        <f t="shared" si="5"/>
        <v>143064</v>
      </c>
      <c r="U31">
        <v>149060</v>
      </c>
      <c r="X31" s="4"/>
    </row>
    <row r="32" spans="1:24" ht="12.75">
      <c r="A32" s="4" t="s">
        <v>20</v>
      </c>
      <c r="B32" s="5">
        <v>-21774</v>
      </c>
      <c r="C32" s="5">
        <v>-4150</v>
      </c>
      <c r="D32" s="5">
        <v>-15520</v>
      </c>
      <c r="E32" s="5">
        <v>20301</v>
      </c>
      <c r="F32" s="5">
        <v>-7660</v>
      </c>
      <c r="G32">
        <v>97880</v>
      </c>
      <c r="H32" s="6"/>
      <c r="I32" s="5">
        <v>-13235</v>
      </c>
      <c r="J32" s="5">
        <v>-20970</v>
      </c>
      <c r="K32" s="5">
        <v>-17970</v>
      </c>
      <c r="L32" s="5">
        <v>-5903</v>
      </c>
      <c r="M32" s="5">
        <v>15190</v>
      </c>
      <c r="N32" s="5">
        <v>-17620</v>
      </c>
      <c r="O32" s="5"/>
      <c r="P32" s="5">
        <f t="shared" si="4"/>
        <v>-23455.6</v>
      </c>
      <c r="Q32" s="5">
        <f t="shared" si="4"/>
        <v>-22216</v>
      </c>
      <c r="R32" s="5">
        <v>-17540</v>
      </c>
      <c r="S32" s="5">
        <f t="shared" si="5"/>
        <v>-7646</v>
      </c>
      <c r="T32" s="5">
        <f t="shared" si="5"/>
        <v>-7764</v>
      </c>
      <c r="U32">
        <v>11040</v>
      </c>
      <c r="X32" s="4"/>
    </row>
    <row r="33" spans="1:24" ht="12.75">
      <c r="A33" s="4" t="s">
        <v>21</v>
      </c>
      <c r="B33">
        <v>81.1</v>
      </c>
      <c r="C33">
        <v>80.2</v>
      </c>
      <c r="D33">
        <v>79</v>
      </c>
      <c r="E33">
        <v>79.2</v>
      </c>
      <c r="F33">
        <v>78.4</v>
      </c>
      <c r="G33">
        <v>84.6</v>
      </c>
      <c r="H33" s="6"/>
      <c r="I33">
        <v>92.8</v>
      </c>
      <c r="J33">
        <v>91.7</v>
      </c>
      <c r="K33">
        <v>89.9</v>
      </c>
      <c r="L33">
        <v>89.6</v>
      </c>
      <c r="M33">
        <v>91.9</v>
      </c>
      <c r="N33" s="5">
        <v>90.4</v>
      </c>
      <c r="O33" s="5"/>
      <c r="P33" s="5">
        <f t="shared" si="4"/>
        <v>86.4</v>
      </c>
      <c r="Q33" s="5">
        <f t="shared" si="4"/>
        <v>86.16</v>
      </c>
      <c r="R33" s="5">
        <v>85.7</v>
      </c>
      <c r="S33" s="5">
        <f t="shared" si="5"/>
        <v>85.12</v>
      </c>
      <c r="T33" s="5">
        <f t="shared" si="5"/>
        <v>85.86000000000001</v>
      </c>
      <c r="U33">
        <v>87.8</v>
      </c>
      <c r="X33" s="4"/>
    </row>
    <row r="34" ht="12.75">
      <c r="X34" s="4"/>
    </row>
    <row r="38" spans="2:7" ht="12.75">
      <c r="B38" s="1" t="s">
        <v>1</v>
      </c>
      <c r="C38" s="1"/>
      <c r="D38" s="1"/>
      <c r="E38" s="1"/>
      <c r="F38" s="1"/>
      <c r="G38" s="2"/>
    </row>
    <row r="39" spans="2:7" ht="12.75">
      <c r="B39" s="3" t="s">
        <v>4</v>
      </c>
      <c r="C39" s="3" t="s">
        <v>5</v>
      </c>
      <c r="D39" s="3" t="s">
        <v>6</v>
      </c>
      <c r="E39" s="3" t="s">
        <v>7</v>
      </c>
      <c r="F39" s="3" t="s">
        <v>8</v>
      </c>
      <c r="G39" s="3" t="s">
        <v>9</v>
      </c>
    </row>
    <row r="40" spans="1:7" ht="12.75">
      <c r="A40" s="9" t="s">
        <v>26</v>
      </c>
      <c r="B40" s="10">
        <v>427</v>
      </c>
      <c r="C40" s="10">
        <v>311</v>
      </c>
      <c r="D40" s="10">
        <v>314</v>
      </c>
      <c r="E40" s="10">
        <v>207</v>
      </c>
      <c r="F40" s="10">
        <v>196</v>
      </c>
      <c r="G40" s="10">
        <v>125</v>
      </c>
    </row>
    <row r="41" spans="1:7" ht="12.75">
      <c r="A41" s="4" t="s">
        <v>13</v>
      </c>
      <c r="B41" s="17">
        <v>0.6897658610271903</v>
      </c>
      <c r="C41" s="17">
        <v>0.6354344122657581</v>
      </c>
      <c r="D41" s="17">
        <v>0.5870142809697775</v>
      </c>
      <c r="E41" s="17">
        <v>0.43392326572794215</v>
      </c>
      <c r="F41" s="17">
        <v>0.47949917446340123</v>
      </c>
      <c r="G41" s="17">
        <v>0.35913277915075265</v>
      </c>
    </row>
  </sheetData>
  <sheetProtection/>
  <printOptions gridLines="1" horizontalCentered="1" verticalCentered="1"/>
  <pageMargins left="0.75" right="0.75" top="1" bottom="1" header="0.5" footer="0.5"/>
  <pageSetup horizontalDpi="300" verticalDpi="300" orientation="landscape" paperSize="9" scale="65"/>
  <headerFooter alignWithMargins="0">
    <oddHeader>&amp;C&amp;12
&amp;"Arial,Bold"Appendix 1
Broadacre Results
1990-1 to 1995-6</oddHeader>
    <oddFooter>&amp;LSource: Farm Surveys Reports; ABARE&amp;R&amp;D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140625" style="0" customWidth="1"/>
    <col min="2" max="5" width="10.00390625" style="0" customWidth="1"/>
    <col min="6" max="7" width="9.00390625" style="0" customWidth="1"/>
    <col min="8" max="8" width="8.8515625" style="0" customWidth="1"/>
    <col min="9" max="14" width="10.00390625" style="0" customWidth="1"/>
    <col min="15" max="15" width="8.8515625" style="0" customWidth="1"/>
    <col min="16" max="21" width="10.00390625" style="0" customWidth="1"/>
  </cols>
  <sheetData>
    <row r="1" spans="1:22" ht="12.7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spans="2:21" ht="12.75">
      <c r="B3" s="1" t="s">
        <v>1</v>
      </c>
      <c r="C3" s="1"/>
      <c r="D3" s="1"/>
      <c r="E3" s="1"/>
      <c r="F3" s="1"/>
      <c r="G3" s="2"/>
      <c r="I3" s="1" t="s">
        <v>2</v>
      </c>
      <c r="J3" s="1"/>
      <c r="K3" s="1"/>
      <c r="L3" s="1"/>
      <c r="M3" s="1"/>
      <c r="N3" s="2"/>
      <c r="P3" s="1" t="s">
        <v>3</v>
      </c>
      <c r="Q3" s="1"/>
      <c r="R3" s="1"/>
      <c r="S3" s="1"/>
      <c r="T3" s="1"/>
      <c r="U3" s="7"/>
    </row>
    <row r="4" spans="2:21" ht="12.75"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/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14"/>
      <c r="P4" s="3" t="s">
        <v>4</v>
      </c>
      <c r="Q4" s="3" t="s">
        <v>5</v>
      </c>
      <c r="R4" s="3" t="s">
        <v>6</v>
      </c>
      <c r="S4" s="3" t="s">
        <v>7</v>
      </c>
      <c r="T4" s="3" t="s">
        <v>8</v>
      </c>
      <c r="U4" s="8" t="s">
        <v>9</v>
      </c>
    </row>
    <row r="5" spans="1:21" ht="12.75">
      <c r="A5" s="4" t="s">
        <v>28</v>
      </c>
      <c r="B5">
        <v>122</v>
      </c>
      <c r="C5">
        <v>106</v>
      </c>
      <c r="D5">
        <v>105</v>
      </c>
      <c r="E5">
        <v>100</v>
      </c>
      <c r="F5">
        <v>87</v>
      </c>
      <c r="G5">
        <v>74</v>
      </c>
      <c r="I5">
        <v>32</v>
      </c>
      <c r="J5">
        <v>33</v>
      </c>
      <c r="K5">
        <v>31</v>
      </c>
      <c r="L5">
        <v>25</v>
      </c>
      <c r="M5">
        <v>26</v>
      </c>
      <c r="N5" s="3">
        <v>28</v>
      </c>
      <c r="P5" s="11">
        <v>33</v>
      </c>
      <c r="Q5" s="11">
        <v>36</v>
      </c>
      <c r="R5" s="11">
        <v>57</v>
      </c>
      <c r="S5" s="11">
        <v>49</v>
      </c>
      <c r="T5" s="11">
        <v>55</v>
      </c>
      <c r="U5" s="11">
        <v>42</v>
      </c>
    </row>
    <row r="6" spans="2:21" ht="14.25" customHeight="1">
      <c r="B6" s="1" t="s">
        <v>22</v>
      </c>
      <c r="C6" s="1"/>
      <c r="D6" s="1"/>
      <c r="E6" s="1"/>
      <c r="F6" s="1"/>
      <c r="G6" s="2"/>
      <c r="H6" s="6"/>
      <c r="I6" s="1" t="s">
        <v>23</v>
      </c>
      <c r="J6" s="1"/>
      <c r="K6" s="1"/>
      <c r="L6" s="1"/>
      <c r="M6" s="1"/>
      <c r="N6" s="2"/>
      <c r="P6" s="1" t="s">
        <v>24</v>
      </c>
      <c r="Q6" s="1"/>
      <c r="R6" s="1"/>
      <c r="S6" s="1"/>
      <c r="T6" s="1"/>
      <c r="U6" s="2"/>
    </row>
    <row r="7" spans="2:21" ht="12.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8"/>
      <c r="I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3" t="s">
        <v>9</v>
      </c>
      <c r="O7" s="3"/>
      <c r="P7" s="3" t="s">
        <v>4</v>
      </c>
      <c r="Q7" s="3" t="s">
        <v>5</v>
      </c>
      <c r="R7" s="3" t="s">
        <v>6</v>
      </c>
      <c r="S7" s="3" t="s">
        <v>25</v>
      </c>
      <c r="T7" s="3" t="s">
        <v>8</v>
      </c>
      <c r="U7" s="3" t="s">
        <v>9</v>
      </c>
    </row>
    <row r="8" spans="1:37" ht="12.75">
      <c r="A8" s="4" t="s">
        <v>28</v>
      </c>
      <c r="B8">
        <v>11</v>
      </c>
      <c r="C8">
        <v>9</v>
      </c>
      <c r="D8">
        <v>10</v>
      </c>
      <c r="E8">
        <v>21</v>
      </c>
      <c r="F8">
        <v>18</v>
      </c>
      <c r="G8">
        <v>27</v>
      </c>
      <c r="H8" s="11"/>
      <c r="I8" s="11">
        <v>256</v>
      </c>
      <c r="J8" s="11">
        <v>264</v>
      </c>
      <c r="K8" s="11">
        <v>242</v>
      </c>
      <c r="L8" s="11">
        <v>251</v>
      </c>
      <c r="M8" s="11">
        <v>253</v>
      </c>
      <c r="N8" s="11">
        <v>264</v>
      </c>
      <c r="O8" s="11"/>
      <c r="P8" s="11">
        <v>454</v>
      </c>
      <c r="Q8" s="11">
        <v>448</v>
      </c>
      <c r="R8" s="11">
        <v>444</v>
      </c>
      <c r="S8" s="11">
        <v>429</v>
      </c>
      <c r="T8" s="11">
        <v>439</v>
      </c>
      <c r="U8" s="11">
        <v>436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ht="12.75">
      <c r="N9" s="3"/>
    </row>
    <row r="10" ht="12.75">
      <c r="N10" s="3"/>
    </row>
    <row r="11" ht="12.75">
      <c r="N11" s="3"/>
    </row>
    <row r="12" ht="12.75">
      <c r="N12" s="3"/>
    </row>
    <row r="13" ht="12.75">
      <c r="N13" s="3"/>
    </row>
    <row r="14" ht="12.75">
      <c r="N14" s="3"/>
    </row>
    <row r="15" ht="12.75">
      <c r="N15" s="3"/>
    </row>
    <row r="16" ht="12.75">
      <c r="N16" s="3"/>
    </row>
    <row r="17" ht="12.75">
      <c r="N17" s="3"/>
    </row>
    <row r="18" ht="12.75">
      <c r="N18" s="3"/>
    </row>
    <row r="19" ht="12.75">
      <c r="N19" s="3"/>
    </row>
    <row r="20" ht="12.75">
      <c r="N20" s="3"/>
    </row>
    <row r="21" ht="12.75">
      <c r="N21" s="3"/>
    </row>
    <row r="22" ht="12.75">
      <c r="N22" s="3"/>
    </row>
    <row r="23" ht="12.75">
      <c r="N23" s="3"/>
    </row>
    <row r="24" ht="12.75">
      <c r="N24" s="3"/>
    </row>
    <row r="25" ht="12.75">
      <c r="N25" s="3"/>
    </row>
    <row r="26" ht="12.75">
      <c r="N26" s="3"/>
    </row>
    <row r="27" ht="12.75">
      <c r="N27" s="3"/>
    </row>
    <row r="28" ht="12.75">
      <c r="N28" s="3"/>
    </row>
    <row r="29" ht="12.75">
      <c r="N29" s="3"/>
    </row>
    <row r="30" ht="12.75">
      <c r="N30" s="3"/>
    </row>
    <row r="31" ht="12.75">
      <c r="N31" s="3"/>
    </row>
    <row r="32" ht="12.75">
      <c r="N32" s="3"/>
    </row>
    <row r="33" ht="12.75">
      <c r="N33" s="3"/>
    </row>
    <row r="34" ht="12.75">
      <c r="N34" s="3"/>
    </row>
  </sheetData>
  <sheetProtection/>
  <printOptions gridLines="1" horizontalCentered="1" verticalCentered="1"/>
  <pageMargins left="0.5118110236220472" right="0.5118110236220472" top="0.5118110236220472" bottom="0.5118110236220472" header="0.5118110236220472" footer="0.5118110236220472"/>
  <pageSetup horizontalDpi="300" verticalDpi="300" orientation="landscape" paperSize="9" scale="60"/>
  <headerFooter alignWithMargins="0">
    <oddHeader>&amp;C
&amp;"Arial,Bold"&amp;12Appendix 2
Broadacre - areas
1990/1 - 1995/6</oddHeader>
    <oddFooter>&amp;LSource: Farm Surveys Report;ABARE&amp;R&amp;D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3:22" ht="12.75">
      <c r="C1" s="1" t="s">
        <v>29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3:22" ht="12.75"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1" ht="12.75">
      <c r="B3" s="1" t="s">
        <v>1</v>
      </c>
      <c r="C3" s="1"/>
      <c r="D3" s="1"/>
      <c r="E3" s="1"/>
      <c r="F3" s="1"/>
      <c r="G3" s="2"/>
      <c r="I3" s="1" t="s">
        <v>2</v>
      </c>
      <c r="J3" s="1"/>
      <c r="K3" s="1"/>
      <c r="L3" s="1"/>
      <c r="M3" s="1"/>
      <c r="N3" s="2"/>
      <c r="P3" s="1" t="s">
        <v>3</v>
      </c>
      <c r="Q3" s="1"/>
      <c r="R3" s="1"/>
      <c r="S3" s="1"/>
      <c r="T3" s="1"/>
      <c r="U3" s="7"/>
    </row>
    <row r="4" spans="2:21" ht="12.75"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/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/>
      <c r="P4" s="3" t="s">
        <v>4</v>
      </c>
      <c r="Q4" s="3" t="s">
        <v>5</v>
      </c>
      <c r="R4" s="3" t="s">
        <v>6</v>
      </c>
      <c r="S4" s="3" t="s">
        <v>7</v>
      </c>
      <c r="T4" s="3" t="s">
        <v>8</v>
      </c>
      <c r="U4" s="8" t="s">
        <v>9</v>
      </c>
    </row>
    <row r="5" spans="1:21" ht="12.75">
      <c r="A5" s="4" t="s">
        <v>10</v>
      </c>
      <c r="B5" s="5">
        <v>23046</v>
      </c>
      <c r="C5" s="5">
        <v>18038</v>
      </c>
      <c r="D5" s="5">
        <v>17436</v>
      </c>
      <c r="E5" s="5">
        <v>12945</v>
      </c>
      <c r="F5" s="5">
        <v>12045</v>
      </c>
      <c r="G5" s="6">
        <v>8366</v>
      </c>
      <c r="H5" s="6"/>
      <c r="I5" s="5">
        <v>21085</v>
      </c>
      <c r="J5" s="5">
        <v>22193</v>
      </c>
      <c r="K5" s="5">
        <v>21579</v>
      </c>
      <c r="L5" s="5">
        <v>17521</v>
      </c>
      <c r="M5" s="5">
        <v>17762</v>
      </c>
      <c r="N5" s="5">
        <v>18370</v>
      </c>
      <c r="O5" s="5"/>
      <c r="P5" s="5">
        <v>10025</v>
      </c>
      <c r="Q5" s="5">
        <v>10299</v>
      </c>
      <c r="R5" s="5">
        <v>11649</v>
      </c>
      <c r="S5" s="5">
        <v>11715</v>
      </c>
      <c r="T5" s="5">
        <v>10991</v>
      </c>
      <c r="U5" s="6">
        <v>10185</v>
      </c>
    </row>
    <row r="6" spans="2:21" ht="12.75">
      <c r="B6" s="1" t="s">
        <v>22</v>
      </c>
      <c r="C6" s="1"/>
      <c r="D6" s="1"/>
      <c r="E6" s="1"/>
      <c r="F6" s="1"/>
      <c r="G6" s="2"/>
      <c r="H6" s="6"/>
      <c r="I6" s="1" t="s">
        <v>23</v>
      </c>
      <c r="J6" s="1"/>
      <c r="K6" s="1"/>
      <c r="L6" s="1"/>
      <c r="M6" s="1"/>
      <c r="N6" s="2"/>
      <c r="P6" s="1" t="s">
        <v>24</v>
      </c>
      <c r="Q6" s="1"/>
      <c r="R6" s="1"/>
      <c r="S6" s="1"/>
      <c r="T6" s="1"/>
      <c r="U6" s="2"/>
    </row>
    <row r="7" spans="2:21" ht="12.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8"/>
      <c r="I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3" t="s">
        <v>9</v>
      </c>
      <c r="O7" s="3"/>
      <c r="P7" s="3" t="s">
        <v>4</v>
      </c>
      <c r="Q7" s="3" t="s">
        <v>5</v>
      </c>
      <c r="R7" s="3" t="s">
        <v>6</v>
      </c>
      <c r="S7" s="3" t="s">
        <v>25</v>
      </c>
      <c r="T7" s="3" t="s">
        <v>8</v>
      </c>
      <c r="U7" s="3" t="s">
        <v>9</v>
      </c>
    </row>
    <row r="8" spans="1:21" ht="12.75">
      <c r="A8" s="4" t="s">
        <v>10</v>
      </c>
      <c r="B8" s="5">
        <v>8199</v>
      </c>
      <c r="C8" s="5">
        <v>7135</v>
      </c>
      <c r="D8" s="5">
        <v>6452</v>
      </c>
      <c r="E8" s="5">
        <v>13289</v>
      </c>
      <c r="F8" s="5">
        <v>10772</v>
      </c>
      <c r="G8">
        <v>14220</v>
      </c>
      <c r="H8" s="6"/>
      <c r="I8" s="5">
        <v>19694</v>
      </c>
      <c r="J8" s="5">
        <v>20153</v>
      </c>
      <c r="K8" s="5">
        <v>19635</v>
      </c>
      <c r="L8" s="5">
        <v>17393</v>
      </c>
      <c r="M8" s="5">
        <v>19901</v>
      </c>
      <c r="N8" s="5">
        <v>20803</v>
      </c>
      <c r="O8" s="5"/>
      <c r="P8" s="5">
        <v>82049</v>
      </c>
      <c r="Q8" s="5">
        <v>77818</v>
      </c>
      <c r="R8" s="5">
        <v>76751</v>
      </c>
      <c r="S8" s="5">
        <v>72863</v>
      </c>
      <c r="T8" s="5">
        <v>71471</v>
      </c>
      <c r="U8" s="5">
        <v>71944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/>
  <headerFooter alignWithMargins="0">
    <oddHeader>&amp;C
&amp;"Arial,Bold"Appendix 3&amp;"Arial,Regular"
&amp;"Arial,Bold"&amp;12
Broadacre - Number of Units
1990-1 to 1995-6</oddHeader>
    <oddFooter>&amp;LSource: Farm Surveys Reports; ABARE&amp;R&amp;D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5">
      <selection activeCell="A52" sqref="A52:G54"/>
    </sheetView>
  </sheetViews>
  <sheetFormatPr defaultColWidth="8.8515625" defaultRowHeight="12.75"/>
  <cols>
    <col min="1" max="1" width="9.8515625" style="0" customWidth="1"/>
    <col min="2" max="7" width="10.00390625" style="0" customWidth="1"/>
    <col min="8" max="8" width="8.8515625" style="0" customWidth="1"/>
    <col min="9" max="14" width="10.00390625" style="0" customWidth="1"/>
    <col min="15" max="15" width="8.8515625" style="0" customWidth="1"/>
    <col min="16" max="21" width="10.00390625" style="0" customWidth="1"/>
  </cols>
  <sheetData>
    <row r="1" spans="1:22" ht="12.7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1" ht="12.7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2"/>
      <c r="P2" s="1"/>
      <c r="Q2" s="1"/>
      <c r="R2" s="1"/>
      <c r="S2" s="1"/>
      <c r="T2" s="1"/>
      <c r="U2" s="2"/>
    </row>
    <row r="3" spans="2:21" ht="12.75">
      <c r="B3" s="1" t="s">
        <v>1</v>
      </c>
      <c r="C3" s="1"/>
      <c r="D3" s="1"/>
      <c r="E3" s="1"/>
      <c r="F3" s="1"/>
      <c r="G3" s="2"/>
      <c r="I3" s="1" t="s">
        <v>2</v>
      </c>
      <c r="J3" s="1"/>
      <c r="K3" s="1"/>
      <c r="L3" s="1"/>
      <c r="M3" s="1"/>
      <c r="N3" s="2"/>
      <c r="P3" s="1" t="s">
        <v>3</v>
      </c>
      <c r="Q3" s="1"/>
      <c r="R3" s="1"/>
      <c r="S3" s="1"/>
      <c r="T3" s="1"/>
      <c r="U3" s="7"/>
    </row>
    <row r="4" spans="2:21" ht="12.75"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/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/>
      <c r="P4" s="3" t="s">
        <v>4</v>
      </c>
      <c r="Q4" s="3" t="s">
        <v>5</v>
      </c>
      <c r="R4" s="3" t="s">
        <v>6</v>
      </c>
      <c r="S4" s="3" t="s">
        <v>7</v>
      </c>
      <c r="T4" s="3" t="s">
        <v>8</v>
      </c>
      <c r="U4" s="8" t="s">
        <v>9</v>
      </c>
    </row>
    <row r="5" spans="1:28" s="11" customFormat="1" ht="12.75">
      <c r="A5" s="9" t="s">
        <v>26</v>
      </c>
      <c r="B5" s="10">
        <v>427</v>
      </c>
      <c r="C5" s="10">
        <v>311</v>
      </c>
      <c r="D5" s="10">
        <v>314</v>
      </c>
      <c r="E5" s="10">
        <v>207</v>
      </c>
      <c r="F5" s="10">
        <v>196</v>
      </c>
      <c r="G5" s="10">
        <v>125</v>
      </c>
      <c r="H5" s="10"/>
      <c r="I5" s="10">
        <v>250</v>
      </c>
      <c r="J5" s="10">
        <v>226</v>
      </c>
      <c r="K5" s="10">
        <v>238</v>
      </c>
      <c r="L5" s="10">
        <v>205</v>
      </c>
      <c r="M5" s="10">
        <v>192</v>
      </c>
      <c r="N5" s="10">
        <v>212</v>
      </c>
      <c r="O5" s="10"/>
      <c r="P5">
        <v>110</v>
      </c>
      <c r="Q5">
        <v>111</v>
      </c>
      <c r="R5">
        <v>129</v>
      </c>
      <c r="S5">
        <v>134</v>
      </c>
      <c r="T5">
        <v>126</v>
      </c>
      <c r="U5">
        <v>132</v>
      </c>
      <c r="V5" s="10"/>
      <c r="W5" s="10"/>
      <c r="X5" s="10"/>
      <c r="Y5" s="10"/>
      <c r="Z5" s="10"/>
      <c r="AA5" s="10"/>
      <c r="AB5" s="10"/>
    </row>
    <row r="6" spans="2:21" ht="12.75">
      <c r="B6" s="1" t="s">
        <v>22</v>
      </c>
      <c r="C6" s="1"/>
      <c r="D6" s="1"/>
      <c r="E6" s="1"/>
      <c r="F6" s="1"/>
      <c r="G6" s="2"/>
      <c r="H6" s="6"/>
      <c r="I6" s="1" t="s">
        <v>23</v>
      </c>
      <c r="J6" s="1"/>
      <c r="K6" s="1"/>
      <c r="L6" s="1"/>
      <c r="M6" s="1"/>
      <c r="N6" s="2"/>
      <c r="P6" s="1" t="s">
        <v>24</v>
      </c>
      <c r="Q6" s="1"/>
      <c r="R6" s="1"/>
      <c r="S6" s="1"/>
      <c r="T6" s="1"/>
      <c r="U6" s="2"/>
    </row>
    <row r="7" spans="2:21" ht="12.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8"/>
      <c r="I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3" t="s">
        <v>9</v>
      </c>
      <c r="O7" s="3"/>
      <c r="P7" s="3" t="s">
        <v>4</v>
      </c>
      <c r="Q7" s="3" t="s">
        <v>5</v>
      </c>
      <c r="R7" s="3" t="s">
        <v>6</v>
      </c>
      <c r="S7" s="3" t="s">
        <v>25</v>
      </c>
      <c r="T7" s="3" t="s">
        <v>8</v>
      </c>
      <c r="U7" s="3" t="s">
        <v>9</v>
      </c>
    </row>
    <row r="8" spans="1:21" ht="12.75">
      <c r="A8" s="4" t="s">
        <v>26</v>
      </c>
      <c r="B8" s="10">
        <v>24</v>
      </c>
      <c r="C8" s="10">
        <v>13</v>
      </c>
      <c r="D8" s="10">
        <v>18</v>
      </c>
      <c r="E8" s="10">
        <v>87</v>
      </c>
      <c r="F8" s="10">
        <v>50</v>
      </c>
      <c r="G8" s="10">
        <v>93</v>
      </c>
      <c r="I8">
        <v>6</v>
      </c>
      <c r="J8">
        <v>5</v>
      </c>
      <c r="K8">
        <v>3</v>
      </c>
      <c r="L8">
        <v>14</v>
      </c>
      <c r="M8">
        <v>5</v>
      </c>
      <c r="N8">
        <v>9</v>
      </c>
      <c r="P8">
        <v>731</v>
      </c>
      <c r="Q8">
        <v>628</v>
      </c>
      <c r="R8">
        <v>701</v>
      </c>
      <c r="S8">
        <v>677</v>
      </c>
      <c r="T8">
        <v>623</v>
      </c>
      <c r="U8">
        <v>571</v>
      </c>
    </row>
    <row r="19" spans="10:11" ht="12.75">
      <c r="J19" s="12"/>
      <c r="K19" s="12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0"/>
  <headerFooter alignWithMargins="0">
    <oddHeader>&amp;C&amp;"Arial,Bold"Appendix 4&amp;"Arial,Regular"
&amp;"Arial,Bold"&amp;12
Broadacre - Wool Production
1990-1 to 1995-6</oddHeader>
    <oddFooter>&amp;LSource: Farm Surveys Report;ABARE&amp;R&amp;D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421875" style="0" customWidth="1"/>
  </cols>
  <sheetData>
    <row r="1" spans="1:22" ht="12.7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1" ht="12.75">
      <c r="B3" s="1" t="s">
        <v>1</v>
      </c>
      <c r="C3" s="1"/>
      <c r="D3" s="1"/>
      <c r="E3" s="1"/>
      <c r="F3" s="1"/>
      <c r="G3" s="2"/>
      <c r="I3" s="1" t="s">
        <v>2</v>
      </c>
      <c r="J3" s="1"/>
      <c r="K3" s="1"/>
      <c r="L3" s="1"/>
      <c r="M3" s="1"/>
      <c r="N3" s="2"/>
      <c r="P3" s="1" t="s">
        <v>3</v>
      </c>
      <c r="Q3" s="1"/>
      <c r="R3" s="1"/>
      <c r="S3" s="1"/>
      <c r="T3" s="1"/>
      <c r="U3" s="7"/>
    </row>
    <row r="4" spans="2:21" ht="12.75"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/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/>
      <c r="P4" s="3" t="s">
        <v>4</v>
      </c>
      <c r="Q4" s="3" t="s">
        <v>5</v>
      </c>
      <c r="R4" s="3" t="s">
        <v>6</v>
      </c>
      <c r="S4" s="3" t="s">
        <v>7</v>
      </c>
      <c r="T4" s="3" t="s">
        <v>8</v>
      </c>
      <c r="U4" s="8" t="s">
        <v>9</v>
      </c>
    </row>
    <row r="5" spans="1:21" ht="12.75">
      <c r="A5" s="4" t="s">
        <v>32</v>
      </c>
      <c r="B5" s="5">
        <v>5296</v>
      </c>
      <c r="C5" s="5">
        <v>5870</v>
      </c>
      <c r="D5" s="5">
        <v>6022</v>
      </c>
      <c r="E5" s="5">
        <v>7741</v>
      </c>
      <c r="F5" s="5">
        <v>7268</v>
      </c>
      <c r="G5" s="6">
        <v>8902</v>
      </c>
      <c r="H5" s="6"/>
      <c r="I5" s="5">
        <v>1517</v>
      </c>
      <c r="J5" s="5">
        <v>1499</v>
      </c>
      <c r="K5" s="5">
        <v>1417</v>
      </c>
      <c r="L5" s="5">
        <v>1425</v>
      </c>
      <c r="M5" s="5">
        <v>1459</v>
      </c>
      <c r="N5" s="5">
        <v>1529</v>
      </c>
      <c r="O5" s="5"/>
      <c r="P5" s="5">
        <v>3287</v>
      </c>
      <c r="Q5" s="5">
        <v>3521</v>
      </c>
      <c r="R5" s="5">
        <v>4873</v>
      </c>
      <c r="S5" s="5">
        <v>4225</v>
      </c>
      <c r="T5" s="5">
        <v>5046</v>
      </c>
      <c r="U5" s="6">
        <v>4115</v>
      </c>
    </row>
    <row r="6" spans="2:21" ht="12.75">
      <c r="B6" s="1" t="s">
        <v>22</v>
      </c>
      <c r="C6" s="1"/>
      <c r="D6" s="1"/>
      <c r="E6" s="1"/>
      <c r="F6" s="1"/>
      <c r="G6" s="2"/>
      <c r="H6" s="6"/>
      <c r="I6" s="1" t="s">
        <v>23</v>
      </c>
      <c r="J6" s="1"/>
      <c r="K6" s="1"/>
      <c r="L6" s="1"/>
      <c r="M6" s="1"/>
      <c r="N6" s="2"/>
      <c r="P6" s="1" t="s">
        <v>24</v>
      </c>
      <c r="Q6" s="1"/>
      <c r="R6" s="1"/>
      <c r="S6" s="1"/>
      <c r="T6" s="1"/>
      <c r="U6" s="2"/>
    </row>
    <row r="7" spans="2:21" ht="12.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8"/>
      <c r="I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3" t="s">
        <v>9</v>
      </c>
      <c r="O7" s="3"/>
      <c r="P7" s="3" t="s">
        <v>4</v>
      </c>
      <c r="Q7" s="3" t="s">
        <v>5</v>
      </c>
      <c r="R7" s="3" t="s">
        <v>6</v>
      </c>
      <c r="S7" s="3" t="s">
        <v>25</v>
      </c>
      <c r="T7" s="3" t="s">
        <v>8</v>
      </c>
      <c r="U7" s="3" t="s">
        <v>9</v>
      </c>
    </row>
    <row r="8" spans="1:21" ht="12.75">
      <c r="A8" s="4" t="s">
        <v>32</v>
      </c>
      <c r="B8" s="5">
        <v>1349</v>
      </c>
      <c r="C8" s="5">
        <v>1216</v>
      </c>
      <c r="D8" s="5">
        <v>1488</v>
      </c>
      <c r="E8" s="5">
        <v>1615</v>
      </c>
      <c r="F8" s="5">
        <v>1662</v>
      </c>
      <c r="G8" s="5">
        <v>1873</v>
      </c>
      <c r="H8" s="6"/>
      <c r="I8" s="5">
        <v>13000</v>
      </c>
      <c r="J8" s="5">
        <v>13125</v>
      </c>
      <c r="K8" s="5">
        <v>12331</v>
      </c>
      <c r="L8" s="5">
        <v>14469</v>
      </c>
      <c r="M8" s="5">
        <v>12722</v>
      </c>
      <c r="N8" s="5">
        <v>12711</v>
      </c>
      <c r="O8" s="5"/>
      <c r="P8" s="5">
        <v>4890</v>
      </c>
      <c r="Q8" s="5">
        <v>5046</v>
      </c>
      <c r="R8" s="5">
        <v>5786</v>
      </c>
      <c r="S8" s="5">
        <v>5895</v>
      </c>
      <c r="T8" s="5">
        <v>5631</v>
      </c>
      <c r="U8" s="5">
        <v>6054</v>
      </c>
    </row>
    <row r="14" spans="6:7" ht="12.75">
      <c r="F14" s="13"/>
      <c r="G14" s="13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5"/>
  <headerFooter alignWithMargins="0">
    <oddHeader>&amp;C&amp;12
&amp;"Arial,Bold"Appendix 5&amp;"Arial,Regular"
&amp;"Arial,Bold"
Broadacre Enterprise Size
1990-1 to 1995-6</oddHeader>
    <oddFooter>&amp;LSource: Farm Surveys Reports; ABARE&amp;R&amp;D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21" ht="12.7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>
      <c r="B2" s="1" t="s">
        <v>1</v>
      </c>
      <c r="C2" s="1"/>
      <c r="D2" s="1"/>
      <c r="E2" s="1"/>
      <c r="F2" s="1"/>
      <c r="G2" s="2"/>
      <c r="I2" s="1" t="s">
        <v>2</v>
      </c>
      <c r="J2" s="1"/>
      <c r="K2" s="1"/>
      <c r="L2" s="1"/>
      <c r="M2" s="1"/>
      <c r="N2" s="2"/>
      <c r="P2" s="1" t="s">
        <v>3</v>
      </c>
      <c r="Q2" s="2"/>
      <c r="R2" s="2"/>
      <c r="S2" s="2"/>
      <c r="T2" s="2"/>
      <c r="U2" s="2"/>
    </row>
    <row r="3" spans="2:21" ht="12.75"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/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/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U3" s="8" t="s">
        <v>9</v>
      </c>
    </row>
    <row r="4" spans="1:21" ht="12.75">
      <c r="A4" s="4" t="s">
        <v>12</v>
      </c>
      <c r="B4" s="5">
        <v>3653</v>
      </c>
      <c r="C4" s="5">
        <v>3730</v>
      </c>
      <c r="D4" s="5">
        <v>3535</v>
      </c>
      <c r="E4" s="5">
        <v>3359</v>
      </c>
      <c r="F4" s="5">
        <v>3485</v>
      </c>
      <c r="G4" s="6">
        <v>3197</v>
      </c>
      <c r="H4" s="6"/>
      <c r="I4" s="5">
        <v>2192</v>
      </c>
      <c r="J4" s="5">
        <v>2081</v>
      </c>
      <c r="K4" s="5">
        <v>2110</v>
      </c>
      <c r="L4" s="5">
        <v>2131</v>
      </c>
      <c r="M4" s="5">
        <v>2169</v>
      </c>
      <c r="N4" s="5">
        <v>2320</v>
      </c>
      <c r="O4" s="5"/>
      <c r="P4" s="5">
        <v>2192</v>
      </c>
      <c r="Q4" s="5">
        <v>2344</v>
      </c>
      <c r="R4" s="5">
        <v>2249</v>
      </c>
      <c r="S4" s="5">
        <v>2400</v>
      </c>
      <c r="T4" s="5">
        <v>2409</v>
      </c>
      <c r="U4" s="6">
        <v>2810</v>
      </c>
    </row>
    <row r="5" spans="2:21" ht="12.75">
      <c r="B5" s="1" t="s">
        <v>22</v>
      </c>
      <c r="C5" s="1"/>
      <c r="D5" s="1"/>
      <c r="E5" s="1"/>
      <c r="F5" s="1"/>
      <c r="G5" s="2"/>
      <c r="H5" s="6"/>
      <c r="I5" s="1" t="s">
        <v>23</v>
      </c>
      <c r="J5" s="1"/>
      <c r="K5" s="1"/>
      <c r="L5" s="1"/>
      <c r="M5" s="1"/>
      <c r="N5" s="2"/>
      <c r="P5" s="1" t="s">
        <v>24</v>
      </c>
      <c r="Q5" s="1"/>
      <c r="R5" s="1"/>
      <c r="S5" s="1"/>
      <c r="T5" s="1"/>
      <c r="U5" s="2"/>
    </row>
    <row r="6" spans="2:21" ht="12.7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8"/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/>
      <c r="P6" s="3" t="s">
        <v>4</v>
      </c>
      <c r="Q6" s="3" t="s">
        <v>5</v>
      </c>
      <c r="R6" s="3" t="s">
        <v>6</v>
      </c>
      <c r="S6" s="3" t="s">
        <v>25</v>
      </c>
      <c r="T6" s="3" t="s">
        <v>8</v>
      </c>
      <c r="U6" s="3" t="s">
        <v>9</v>
      </c>
    </row>
    <row r="7" spans="1:21" ht="12.75">
      <c r="A7" s="4" t="s">
        <v>12</v>
      </c>
      <c r="B7">
        <v>506</v>
      </c>
      <c r="C7">
        <v>431</v>
      </c>
      <c r="D7">
        <v>570</v>
      </c>
      <c r="E7" s="5">
        <v>1284</v>
      </c>
      <c r="F7">
        <v>835</v>
      </c>
      <c r="G7" s="5">
        <v>1188</v>
      </c>
      <c r="H7" s="6"/>
      <c r="I7">
        <v>64</v>
      </c>
      <c r="J7">
        <v>41</v>
      </c>
      <c r="K7">
        <v>39</v>
      </c>
      <c r="L7">
        <v>174</v>
      </c>
      <c r="M7">
        <v>34</v>
      </c>
      <c r="N7" s="5">
        <v>93</v>
      </c>
      <c r="O7" s="5"/>
      <c r="P7" s="5">
        <v>1721</v>
      </c>
      <c r="Q7" s="5">
        <v>1725</v>
      </c>
      <c r="R7" s="5">
        <v>1796</v>
      </c>
      <c r="S7" s="5">
        <v>1870</v>
      </c>
      <c r="T7" s="5">
        <v>1786</v>
      </c>
      <c r="U7" s="5">
        <v>1624</v>
      </c>
    </row>
    <row r="16" spans="17:21" ht="12.75">
      <c r="Q16" s="1"/>
      <c r="R16" s="1"/>
      <c r="S16" s="1"/>
      <c r="T16" s="1"/>
      <c r="U16" s="7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/>
  <headerFooter alignWithMargins="0">
    <oddHeader>&amp;C&amp;12
Appendix 6
Bro&amp;"Arial,Bold"adacre - Average Flock Size
1990-1 to 1995-6
</oddHeader>
    <oddFooter>&amp;LScource: Farm Surveys Report;ABARE&amp;R&amp;D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Western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Weidong Yu</dc:creator>
  <cp:keywords/>
  <dc:description/>
  <cp:lastModifiedBy>Microsoft Office User</cp:lastModifiedBy>
  <cp:lastPrinted>2000-01-04T06:16:54Z</cp:lastPrinted>
  <dcterms:created xsi:type="dcterms:W3CDTF">1997-07-16T09:44:06Z</dcterms:created>
  <dcterms:modified xsi:type="dcterms:W3CDTF">2017-06-27T01:18:15Z</dcterms:modified>
  <cp:category/>
  <cp:version/>
  <cp:contentType/>
  <cp:contentStatus/>
</cp:coreProperties>
</file>